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652" windowHeight="7680"/>
  </bookViews>
  <sheets>
    <sheet name="ΠΡΟΓΡΑΜΜΑ" sheetId="1" r:id="rId1"/>
  </sheets>
  <definedNames>
    <definedName name="_xlnm.Print_Area" localSheetId="0">ΠΡΟΓΡΑΜΜΑ!$A$1:$D$41</definedName>
  </definedNames>
  <calcPr calcId="124519"/>
</workbook>
</file>

<file path=xl/calcChain.xml><?xml version="1.0" encoding="utf-8"?>
<calcChain xmlns="http://schemas.openxmlformats.org/spreadsheetml/2006/main">
  <c r="L14" i="1"/>
  <c r="L36"/>
  <c r="L32"/>
  <c r="L34"/>
  <c r="L33"/>
  <c r="L28"/>
  <c r="L31"/>
  <c r="L30"/>
  <c r="L29"/>
  <c r="L27"/>
  <c r="L26"/>
  <c r="L25"/>
  <c r="L7"/>
  <c r="L24"/>
  <c r="L23"/>
  <c r="L22"/>
  <c r="L21"/>
  <c r="L20"/>
  <c r="L15"/>
  <c r="L12"/>
  <c r="L13"/>
  <c r="L11"/>
  <c r="L35"/>
  <c r="L10"/>
  <c r="L9"/>
  <c r="L8"/>
  <c r="L6"/>
  <c r="L5"/>
  <c r="L4"/>
  <c r="L3"/>
  <c r="K37"/>
  <c r="K16"/>
  <c r="J38"/>
  <c r="K38" s="1"/>
  <c r="K17"/>
  <c r="M3" l="1"/>
  <c r="M20"/>
</calcChain>
</file>

<file path=xl/sharedStrings.xml><?xml version="1.0" encoding="utf-8"?>
<sst xmlns="http://schemas.openxmlformats.org/spreadsheetml/2006/main" count="177" uniqueCount="151">
  <si>
    <t>Χαιρετισμοί</t>
  </si>
  <si>
    <t>Χαρίτων Πολάτογλου, καθηγητής ΑΠΘ</t>
  </si>
  <si>
    <t>Σύνολα (λεπτά)</t>
  </si>
  <si>
    <t>ΠΕΡΙΟΧΗ ΠΟΥ ΔΕΝ ΘΑ ΔΗΜΟΣΙΕΥΤΕΙ</t>
  </si>
  <si>
    <t>Δηλωθ. ημέρα-ώρα</t>
  </si>
  <si>
    <t>Παρουσιάσεις μαθητικών εργασιών</t>
  </si>
  <si>
    <t>O σύνδεσμος για τις τηλεδιασκέψεις :</t>
  </si>
  <si>
    <t>Εκτιμώμενη διάρκεια     (σε λεπτά)</t>
  </si>
  <si>
    <t>Παρουσιάσεις εκπαιδευτικών</t>
  </si>
  <si>
    <t>9:00 - 9:15</t>
  </si>
  <si>
    <t>9:15 - 9:45</t>
  </si>
  <si>
    <t>ΠΡΟΓΡΑΜΜΑ ΔΡΑΣΤΗΡΙΟΤΗΤΩΝ ΤΟΥ ΦΕΣΤΙΒΑΛ ΕΚΠΑΙΔΕΥΤΙΚΉΣ ΡΟΜΠΟΤΙΚΗΣ 2022</t>
  </si>
  <si>
    <t>ΜΟΥΣΙΚΟ ΣΧΟΛΕΙΟ ΠΤΟΛΕΜΑΙΔΑΣ</t>
  </si>
  <si>
    <t xml:space="preserve">ΔΕ 9/5 </t>
  </si>
  <si>
    <t>Κυριάκου Νικόλαος ΠΕ86</t>
  </si>
  <si>
    <t xml:space="preserve">Μεθοδικό εκπαιδευτήριο </t>
  </si>
  <si>
    <t xml:space="preserve">Έξυπνες συσκευές για το σπίτι </t>
  </si>
  <si>
    <t>ΤΡ. 10/5</t>
  </si>
  <si>
    <t xml:space="preserve">ΑΛΕΞΟΠΟΥΛΟΣ ΧΑΡΑΛΑΜΠΟΣ </t>
  </si>
  <si>
    <t>Γυμνάσιο Φαλάνης Λάρισας</t>
  </si>
  <si>
    <t>Συλλογή και Διαλογή ανακυκλωμένων υλικών με ρομποτικά συστήματα</t>
  </si>
  <si>
    <t>Ρούσσας Γεώργιος ΠΕ86 Πληροφορικής</t>
  </si>
  <si>
    <t>Γάντι επικοινωνίας (για ατομα που δεν μπορουν να επικοινωνησουν με αλλους )</t>
  </si>
  <si>
    <t>Γαστεράτος Ιωάννης</t>
  </si>
  <si>
    <t>Μωραίτης Χαράλαμπος</t>
  </si>
  <si>
    <t>2ο ΕΠΑΛ Αγρινίου / ΕΚ Αγρινίου</t>
  </si>
  <si>
    <t>Σύστημα διαλογής υλικών (Μέταλλο, γυαλί, πλαστικό)</t>
  </si>
  <si>
    <t>ΤΡ. 10/5  10.00-12.00</t>
  </si>
  <si>
    <t>Παπαθανασίου Λεωνίδας ΠΕ86 Πληροφορικής</t>
  </si>
  <si>
    <t>Μαρκής Γεώργιος ΠΕ86 Πληροφορικής</t>
  </si>
  <si>
    <t xml:space="preserve">Εκπαιδευτήρια Νέα Παιδεία </t>
  </si>
  <si>
    <t>SmartPlant</t>
  </si>
  <si>
    <t>ΤΡ. 10/5  12.00-13.30</t>
  </si>
  <si>
    <t>ΠΕΤΡΙΔΟΥ ΚΑΤΕΡΙΝΑ ΦΥΣΙΚΟΣ</t>
  </si>
  <si>
    <t>Εκπαιδευτήρια Νέα Παιδεία</t>
  </si>
  <si>
    <t>Solar Tracker</t>
  </si>
  <si>
    <t>6ο ΓΥΜΝΑΣΙΟ ΤΡΙΚΑΛΩΝ</t>
  </si>
  <si>
    <t>EV3 Διακοσμητής Αυγών</t>
  </si>
  <si>
    <t>ΤΡ. 10/5  9.30-10.30</t>
  </si>
  <si>
    <t>ΠΑΠΑΔΗΜΗΤΡΙΟΥ ΓΕΩΡΓΙΟΣ ΠΕ86</t>
  </si>
  <si>
    <t>Δηλωθ. Διάρκεια (σε λεπτά)</t>
  </si>
  <si>
    <t>Επίδειξη και μελέτη του φαινομένου doppler με ένα παιχνίδι. Μία συνεργασία Arduino και Audacity</t>
  </si>
  <si>
    <t>ΔΕ 9/5 ΟΛΕΣ  ή ΤΡ.10/5 ΜΕΤΑ 11:30</t>
  </si>
  <si>
    <t>Κούκλα Περσόνα</t>
  </si>
  <si>
    <t>ΤΡ 10/5  11.00 Ή 10.30</t>
  </si>
  <si>
    <t>Εκπαιδευτική ρομποτική στο Διάστημα: αξιοποιώντας το εκπαιδευτικό υλικό του Ευρωπαϊκού Οργανισμού Διαστήματος</t>
  </si>
  <si>
    <t>ΤΡ 10/5 ΟΛΕΣ</t>
  </si>
  <si>
    <t>Πυρόσβεση με άντληση φυσικών υδάτινων πόρων</t>
  </si>
  <si>
    <t>ΤΡ 10/5  9-10 ΠΜ</t>
  </si>
  <si>
    <t>1ο ΕΠΑΛ ΣΤΑΥΡΟΥΠΟΛΗΣ</t>
  </si>
  <si>
    <t>FUTURE ENGINEERS - AUTONOMOUS DRIVING</t>
  </si>
  <si>
    <t>ΠΡΟΒΑΤΑΚΗ ΑΘΗΝΑ ΠΕ86 ΠΛΗΡΟΦΟΡΙΚΗΣ</t>
  </si>
  <si>
    <t>1ο Γενικό Λύκειο Αγίου Αθανασίου Θεσσαλονίκης</t>
  </si>
  <si>
    <t>5ο ΓΥΜΝΑΣΙΟ ΠΑΛΑΙΟΥ ΦΑΛΗΡΟΥ</t>
  </si>
  <si>
    <t>Robokids in 3D World</t>
  </si>
  <si>
    <t>1ο ΕΠΑΛ Διονύσου-"Ζήνων"</t>
  </si>
  <si>
    <t>Αυτοματισμοί για προστασία πεζών και αυτοκινήτων από πλημμύρες</t>
  </si>
  <si>
    <t>ΧΑΤΖΗΑΝΔΡΕΟΥ ΕΛΕΝΗ ΠΛΗΡΟΦΟΡΙΚΟΣ</t>
  </si>
  <si>
    <t>ΒΕΝΙΕΡΗΣ ΓΕΩΡΓΙΟΣ ΜΗΧΑΝΟΛΟΓΟΣ</t>
  </si>
  <si>
    <t>ΗΜΕΡΉΣΙΟ ΓΥΜΝΑΣΙΟ ΒΟΥΝΑΡΓΟΥ ΗΛΕΙΑΣ</t>
  </si>
  <si>
    <t>Morse Code with Arduino</t>
  </si>
  <si>
    <t>Σκορδαλής Ξενοφών ΠΕ84 Ηλεκτρονικών</t>
  </si>
  <si>
    <t>1ο ΕΠΑΛ ΚΡΥΑΣ ΒΡΥΣΗΣ</t>
  </si>
  <si>
    <t>"ΕΞΥΠΝΗ'' ΔΙΑΣΤΑΥΡΩΣΗ</t>
  </si>
  <si>
    <t>ΜΑΡΚΟΥ ΓΕΩΡΓΙΟΣ ΠΕ84</t>
  </si>
  <si>
    <t>1ο Πρότυπο Γυμνάσιο Ιλίου</t>
  </si>
  <si>
    <t>Ζωντανεύοντας την Τέχνη</t>
  </si>
  <si>
    <t>Ξένος Μάριος ΠΕ86</t>
  </si>
  <si>
    <t>Μωραΐτη Φωτεινή ΠΕ08</t>
  </si>
  <si>
    <t>Διδακτική αξιοποίηση του μικροελεγκτή Arduino και μιας κινητής συσκευής σε πειράματα Ευθύγραμμης Κίνησης</t>
  </si>
  <si>
    <t>1ο ΕΠΑΛ Κέρκυρας</t>
  </si>
  <si>
    <t>Σεισμόμετρο</t>
  </si>
  <si>
    <t>ΔΕ 9/5  11:30</t>
  </si>
  <si>
    <t>ΤΡ. 10/5  11.00</t>
  </si>
  <si>
    <t xml:space="preserve">Μία πρόταση για την επίδειξη της σχέσης ανάμεσα στην απλή αρμονική ταλάντωση και την ομαλή κυκλική κίνηση με χρήση προϊόντος 3D εκτύπωσης  </t>
  </si>
  <si>
    <t>1ο Γενικό Λύκειο Σερρών</t>
  </si>
  <si>
    <t>Μετεωρολογικός Σταθμός Arduino</t>
  </si>
  <si>
    <t>ΤΡ. 10/5 το πρωί (ώρες σχολείου)</t>
  </si>
  <si>
    <t>Νικόλαος Τσεπελής ΠΕ04.01 και ΠΕ86</t>
  </si>
  <si>
    <t>Γυμνάσιο Σκύδρας</t>
  </si>
  <si>
    <t>Σχεδιάζω τους παιδικούς μου ήρωες στο Tinkercad!</t>
  </si>
  <si>
    <t>ΕΝΕΕΓΥΛ ΑΙΓΑΛΕΩ</t>
  </si>
  <si>
    <t>Αρχαιο-ρομποτική LEGO-κατασκευή ασανσέρ</t>
  </si>
  <si>
    <t>Ε.Ε.Ε.ΕΚ. ΑΡΙΔΑΙΑΣ</t>
  </si>
  <si>
    <t>ΜΙΑ &lt;&lt;ΓΕΦΥΡΑ&gt;&gt; ΣΤΗ ΘΑΛΑΣΣΑ</t>
  </si>
  <si>
    <t>Βογιατζής Σωτήριος ΠΕ86</t>
  </si>
  <si>
    <t>Τρανού Κατερίνα ΠΕ86</t>
  </si>
  <si>
    <t>Μπόλκης Χρήστος ΠΕ86</t>
  </si>
  <si>
    <t>Κωστόπουλος Δημήτρης ΠΕ86</t>
  </si>
  <si>
    <t>Βαλεντίνη Αντωνία Τσιροπούλου ΠΕ02</t>
  </si>
  <si>
    <t>Λάμπρου Βασιλική ΠΕ04.01</t>
  </si>
  <si>
    <t>Δευτέρα 9/5 μετά τις 11.00</t>
  </si>
  <si>
    <t>ΛΙΑΣΚΟΣ ΦΑΝΗΣ ΠΕ03 ΜΑΘΗΜΑΤΙΚΟΣ</t>
  </si>
  <si>
    <t>1ος υπεύθυνος εκπαιδευτικός</t>
  </si>
  <si>
    <t>2ος υπεύθυνος εκπαιδευτικός</t>
  </si>
  <si>
    <t>3ος υπεύθυνος εκπαιδευτικός</t>
  </si>
  <si>
    <t>ΣΤΕΦΑΝΟΣ ΦΙΛΙΠΠΟΥ ΠΕ86 ΠΛΗΡΟΦΟΡΙΚΗΣ</t>
  </si>
  <si>
    <t>9:00  -- …</t>
  </si>
  <si>
    <t xml:space="preserve">Αειφόρος Ανάπτυξη μέσω της χρήσης ανοιχτών τεχνολογιών </t>
  </si>
  <si>
    <r>
      <t>Δηλωθ. Διάρκεια</t>
    </r>
    <r>
      <rPr>
        <b/>
        <sz val="8"/>
        <color theme="1"/>
        <rFont val="Calibri"/>
        <family val="2"/>
        <charset val="161"/>
        <scheme val="minor"/>
      </rPr>
      <t xml:space="preserve"> (λεπτά)</t>
    </r>
  </si>
  <si>
    <t>Τρίτη 10/5 - 10.00</t>
  </si>
  <si>
    <t>Τρίτη 10/5 - μεσημέρι</t>
  </si>
  <si>
    <t>ΤΡ.  11πμ</t>
  </si>
  <si>
    <t>οποτεδηποτε</t>
  </si>
  <si>
    <t>ΤΡ. 10/5  10.00 - Θα μπορουσε και ΔΕ.</t>
  </si>
  <si>
    <t>Εργαστηριακό Kέντρο Αμυνταίου</t>
  </si>
  <si>
    <t xml:space="preserve">Από τις 9:00 - ΣΥΝΟΛΟ (λεπτά): </t>
  </si>
  <si>
    <t xml:space="preserve">+ 50 λεπτά (=16*3) μεταξύ 17 παρουσιασεων </t>
  </si>
  <si>
    <t>3-D σχεδίαση και εκτύπωση για την εκπαίδευση (με χρήση TINKERCAD)</t>
  </si>
  <si>
    <t>Arduino και Microbit στην εκπαίδευση (με χρήση TINKERCAD)</t>
  </si>
  <si>
    <t>Απλοί αυτοματισμοί με Arduino κατάλληλοι για διδασκαλία στη Δευτεροβάθμια Γενική και Επαγγελματική Εκπαίδευση</t>
  </si>
  <si>
    <t xml:space="preserve">ΔΕ 9/5  </t>
  </si>
  <si>
    <t>LEGO SORTER</t>
  </si>
  <si>
    <t>Ομάδα ST3dM και Μεταπτυχιακό ΔΙ.Φ.Ε.Τ. του τμήματος Φυσικής του Α.Π.Θ. (Δημήτρης Τσιαστούδης, Χαρίτων Πολάτογλου, … )</t>
  </si>
  <si>
    <t>Ομάδα ST3dM και Μεταπτυχιακό ΔΙ.Φ.Ε.Τ. του τμήματος Φυσικής του Α.Π.Θ. (Ανθούλα Μαΐδου, Δημήτρης Τσιαστούδης, Αθηνά Χαραλάμπους, Άννα Μπιρσίμη, Χαρίτων Πολάτογλου)</t>
  </si>
  <si>
    <t>Τίτης Άγγελος ΠΕ86 Πληροφορικής</t>
  </si>
  <si>
    <t>Ο ΕΞΕΡΕΥΝΗΤΗΣ (THE EXPLORER)</t>
  </si>
  <si>
    <t>ΤΡΙΠΟΛΙΤΣΙΩΤΟΥ ΟΛΥΜΠΙΑ ΠΕ04.05</t>
  </si>
  <si>
    <t>ΤΡ.10/5-10.00 κ μετά  ή ΔΕ.09/5</t>
  </si>
  <si>
    <t>check</t>
  </si>
  <si>
    <t>Λάζος Παναγιώτης ΠΕ04.01</t>
  </si>
  <si>
    <t>Καρακώτσου Χριστίνα ΠΕ04.01</t>
  </si>
  <si>
    <t>Πάλλας Αναστάσιος ΠΕ04.01</t>
  </si>
  <si>
    <t>Ηλιάδης  Παύλος ΠΕ83</t>
  </si>
  <si>
    <t>Πιερράτος Θεόδωρος ΠΕ04.01</t>
  </si>
  <si>
    <t xml:space="preserve">Τρίτη 10/5 ~10:00 &lt;λεωφορεια, να έχουμε τελειώσει στις 12:15 </t>
  </si>
  <si>
    <t>Εκτιμώμενη διάρκεια (λεπτά)</t>
  </si>
  <si>
    <t>Νούσης Βασίλειος ΠΕ04.01</t>
  </si>
  <si>
    <t>check sum</t>
  </si>
  <si>
    <t xml:space="preserve">Τερλέκη Αλεξία </t>
  </si>
  <si>
    <t>Ζαφειριάδης Ηλίας ΠΕ04.02, ΣΕΕ 4ου ΠΕΚΕΣ Κ. Μακεδονίας</t>
  </si>
  <si>
    <t>Η προώθηση της αειφόρου ανάπτυξης μέσα από όμιλο τρισδιάστατης σχεδίασης</t>
  </si>
  <si>
    <t>Μαΐδου Ανθούλα  ΠΕ 81</t>
  </si>
  <si>
    <t>+ 33 λεπτά (=11*3) μεταξύ 12 παρουσιασεων</t>
  </si>
  <si>
    <t>13:00 - 14:30 Workshop/εργαστήριο</t>
  </si>
  <si>
    <t>13:30 -  15:00 Workshop/εργαστήριο</t>
  </si>
  <si>
    <r>
      <t xml:space="preserve">  ΤΡΙΤΗ 10/5/2022     </t>
    </r>
    <r>
      <rPr>
        <sz val="12"/>
        <color theme="1"/>
        <rFont val="Calibri"/>
        <family val="2"/>
        <charset val="161"/>
        <scheme val="minor"/>
      </rPr>
      <t xml:space="preserve"> (έναρξη 9:00 π.μ.)</t>
    </r>
  </si>
  <si>
    <r>
      <t xml:space="preserve">  ΔΕΥΤΕΡΑ 09/5/2022    </t>
    </r>
    <r>
      <rPr>
        <b/>
        <sz val="12"/>
        <color theme="1"/>
        <rFont val="Calibri"/>
        <family val="2"/>
        <charset val="161"/>
        <scheme val="minor"/>
      </rPr>
      <t xml:space="preserve"> </t>
    </r>
    <r>
      <rPr>
        <sz val="12"/>
        <color theme="1"/>
        <rFont val="Calibri"/>
        <family val="2"/>
        <charset val="161"/>
        <scheme val="minor"/>
      </rPr>
      <t>(έναρξη 9:00 π.μ.)</t>
    </r>
  </si>
  <si>
    <t>Λάζος Παναγιώτης ΠΕ04.01 
ΕΚΦΕ Ηλιούπολης</t>
  </si>
  <si>
    <t>Νούσης Βασίλειος ΠΕ04.01
ΕΚΦΕ Ηγουμενίτσας</t>
  </si>
  <si>
    <t>Καρακώτσου Χριστίνα ΠΕ04.01- Γυμνάσιο Σκουτάρεως Σερρών 
Ζαφειριάδης Ηλίας ΠΕ04.02-4ο ΠΕΚΕΣ Κ. Μακεδονίας</t>
  </si>
  <si>
    <t>Μαΐδου Ανθούλα  ΠΕ 81 
2ο Πρότυπο Γυμνάσιο Θεσσαλονίκης</t>
  </si>
  <si>
    <t>Πάλλας Αναστάσιος ΠΕ04.01 
3o Γυμνάσιο Χαριλάου</t>
  </si>
  <si>
    <t>Πιερράτος Θεόδωρος ΠΕ04.01 
ΕΚΦΕ Ευόσμου - Γραφείο ESERO Greece</t>
  </si>
  <si>
    <t>ΠΕΜΠΤΗ, 05/5/2022</t>
  </si>
  <si>
    <t>https://authgr.zoom.us/j/6460714432?pwd=RFlicmFITEUxOVNaQkxJWGNESG1xQT09</t>
  </si>
  <si>
    <t>Meeting ID:   646 071 4432</t>
  </si>
  <si>
    <t>Passcode:   050337</t>
  </si>
  <si>
    <t>9:45   Παρουσιάσεις μαθητικών εργασιών</t>
  </si>
  <si>
    <t>HMEPA/ΩΡΑ ΔΟΚΙΜΗΣ</t>
  </si>
  <si>
    <t>Αριθμός 
(για εναλλακτική είσοδο στις τηλεδιασκέψεις) :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</si>
</sst>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3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16"/>
      <color theme="4" tint="-0.249977111117893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10"/>
      <color theme="1"/>
      <name val="Calibri"/>
      <scheme val="minor"/>
    </font>
    <font>
      <b/>
      <sz val="14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8"/>
      <color theme="1"/>
      <name val="Calibri"/>
      <family val="2"/>
      <charset val="161"/>
      <scheme val="minor"/>
    </font>
    <font>
      <b/>
      <sz val="12"/>
      <color rgb="FFC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3"/>
      <color rgb="FF00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name val="Calibri"/>
      <family val="2"/>
      <scheme val="minor"/>
    </font>
    <font>
      <sz val="12"/>
      <name val="Calibri"/>
      <family val="2"/>
      <charset val="161"/>
      <scheme val="minor"/>
    </font>
    <font>
      <sz val="11"/>
      <color rgb="FF202124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sz val="11"/>
      <color theme="0" tint="-0.499984740745262"/>
      <name val="Calibri"/>
      <family val="2"/>
      <charset val="161"/>
      <scheme val="minor"/>
    </font>
    <font>
      <b/>
      <sz val="11"/>
      <color theme="0" tint="-0.499984740745262"/>
      <name val="Calibri"/>
      <family val="2"/>
      <charset val="161"/>
      <scheme val="minor"/>
    </font>
    <font>
      <sz val="12"/>
      <color theme="0" tint="-0.499984740745262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9.25"/>
      <color theme="1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/>
    <xf numFmtId="0" fontId="0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1" fillId="5" borderId="9" xfId="0" applyFont="1" applyFill="1" applyBorder="1" applyAlignment="1">
      <alignment vertical="top" wrapText="1"/>
    </xf>
    <xf numFmtId="0" fontId="0" fillId="5" borderId="0" xfId="0" applyFont="1" applyFill="1" applyAlignment="1">
      <alignment vertical="top"/>
    </xf>
    <xf numFmtId="0" fontId="0" fillId="5" borderId="9" xfId="0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top"/>
    </xf>
    <xf numFmtId="0" fontId="1" fillId="4" borderId="12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/>
    </xf>
    <xf numFmtId="0" fontId="1" fillId="3" borderId="3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2" borderId="3" xfId="0" applyFont="1" applyFill="1" applyBorder="1" applyAlignment="1">
      <alignment vertical="top" wrapText="1"/>
    </xf>
    <xf numFmtId="0" fontId="0" fillId="2" borderId="1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20" fontId="1" fillId="5" borderId="12" xfId="0" applyNumberFormat="1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vertical="top" wrapText="1"/>
    </xf>
    <xf numFmtId="0" fontId="1" fillId="7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vertical="top"/>
    </xf>
    <xf numFmtId="0" fontId="0" fillId="0" borderId="3" xfId="0" applyFont="1" applyBorder="1" applyAlignment="1">
      <alignment vertical="top" wrapText="1"/>
    </xf>
    <xf numFmtId="0" fontId="0" fillId="3" borderId="3" xfId="0" applyFont="1" applyFill="1" applyBorder="1" applyAlignment="1">
      <alignment vertical="top"/>
    </xf>
    <xf numFmtId="164" fontId="0" fillId="0" borderId="3" xfId="0" applyNumberFormat="1" applyFont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top"/>
    </xf>
    <xf numFmtId="0" fontId="0" fillId="8" borderId="1" xfId="0" applyFont="1" applyFill="1" applyBorder="1" applyAlignment="1">
      <alignment vertical="top" wrapText="1"/>
    </xf>
    <xf numFmtId="0" fontId="0" fillId="8" borderId="5" xfId="0" applyFont="1" applyFill="1" applyBorder="1" applyAlignment="1">
      <alignment horizontal="center" vertical="top" wrapText="1"/>
    </xf>
    <xf numFmtId="0" fontId="0" fillId="8" borderId="1" xfId="0" applyFont="1" applyFill="1" applyBorder="1" applyAlignment="1">
      <alignment vertical="top"/>
    </xf>
    <xf numFmtId="0" fontId="0" fillId="8" borderId="3" xfId="0" applyFont="1" applyFill="1" applyBorder="1" applyAlignment="1">
      <alignment vertical="top"/>
    </xf>
    <xf numFmtId="0" fontId="0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8" borderId="4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1" fillId="5" borderId="1" xfId="0" applyFont="1" applyFill="1" applyBorder="1" applyAlignment="1">
      <alignment vertical="top" wrapText="1"/>
    </xf>
    <xf numFmtId="0" fontId="0" fillId="5" borderId="6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8" xfId="0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1" fillId="9" borderId="15" xfId="0" applyFont="1" applyFill="1" applyBorder="1" applyAlignment="1">
      <alignment horizontal="center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0" fillId="9" borderId="1" xfId="0" applyFont="1" applyFill="1" applyBorder="1" applyAlignment="1">
      <alignment horizontal="center" vertical="top"/>
    </xf>
    <xf numFmtId="0" fontId="13" fillId="9" borderId="1" xfId="0" applyFont="1" applyFill="1" applyBorder="1" applyAlignment="1">
      <alignment horizontal="center" vertical="top"/>
    </xf>
    <xf numFmtId="0" fontId="2" fillId="9" borderId="16" xfId="0" applyFont="1" applyFill="1" applyBorder="1" applyAlignment="1">
      <alignment vertical="top" wrapText="1"/>
    </xf>
    <xf numFmtId="0" fontId="0" fillId="9" borderId="1" xfId="0" applyFont="1" applyFill="1" applyBorder="1" applyAlignment="1">
      <alignment horizontal="center" vertical="top" wrapText="1"/>
    </xf>
    <xf numFmtId="0" fontId="13" fillId="9" borderId="7" xfId="0" applyFont="1" applyFill="1" applyBorder="1" applyAlignment="1">
      <alignment horizontal="center" vertical="top" wrapText="1"/>
    </xf>
    <xf numFmtId="0" fontId="6" fillId="9" borderId="16" xfId="0" applyFont="1" applyFill="1" applyBorder="1" applyAlignment="1">
      <alignment vertical="top" wrapText="1"/>
    </xf>
    <xf numFmtId="0" fontId="2" fillId="9" borderId="17" xfId="0" applyFont="1" applyFill="1" applyBorder="1" applyAlignment="1">
      <alignment vertical="top" wrapText="1"/>
    </xf>
    <xf numFmtId="0" fontId="13" fillId="9" borderId="6" xfId="0" applyFont="1" applyFill="1" applyBorder="1" applyAlignment="1">
      <alignment horizontal="center" vertical="top" wrapText="1"/>
    </xf>
    <xf numFmtId="0" fontId="0" fillId="9" borderId="6" xfId="0" applyFont="1" applyFill="1" applyBorder="1" applyAlignment="1">
      <alignment horizontal="center" vertical="top" wrapText="1"/>
    </xf>
    <xf numFmtId="0" fontId="13" fillId="9" borderId="7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vertical="top" wrapText="1"/>
    </xf>
    <xf numFmtId="0" fontId="14" fillId="9" borderId="7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2" xfId="0" applyFont="1" applyFill="1" applyBorder="1" applyAlignment="1">
      <alignment horizontal="center" vertical="top" wrapText="1"/>
    </xf>
    <xf numFmtId="0" fontId="0" fillId="9" borderId="16" xfId="0" applyFill="1" applyBorder="1" applyAlignment="1">
      <alignment vertical="top" wrapText="1"/>
    </xf>
    <xf numFmtId="0" fontId="1" fillId="9" borderId="16" xfId="0" applyFont="1" applyFill="1" applyBorder="1" applyAlignment="1">
      <alignment horizontal="left" vertical="top" wrapText="1"/>
    </xf>
    <xf numFmtId="0" fontId="0" fillId="9" borderId="0" xfId="0" applyFont="1" applyFill="1" applyAlignment="1">
      <alignment horizontal="center" vertical="top"/>
    </xf>
    <xf numFmtId="0" fontId="13" fillId="9" borderId="0" xfId="0" applyFont="1" applyFill="1" applyAlignment="1">
      <alignment horizontal="center" vertical="top"/>
    </xf>
    <xf numFmtId="0" fontId="1" fillId="10" borderId="3" xfId="0" applyFont="1" applyFill="1" applyBorder="1" applyAlignment="1">
      <alignment vertical="top"/>
    </xf>
    <xf numFmtId="0" fontId="1" fillId="4" borderId="2" xfId="0" applyFont="1" applyFill="1" applyBorder="1" applyAlignment="1">
      <alignment vertical="top" wrapText="1"/>
    </xf>
    <xf numFmtId="0" fontId="2" fillId="9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0" fontId="1" fillId="6" borderId="3" xfId="0" applyFont="1" applyFill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16" fillId="9" borderId="6" xfId="0" applyFont="1" applyFill="1" applyBorder="1" applyAlignment="1">
      <alignment horizontal="center" vertical="top" wrapText="1"/>
    </xf>
    <xf numFmtId="0" fontId="18" fillId="9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vertical="top"/>
    </xf>
    <xf numFmtId="0" fontId="8" fillId="7" borderId="10" xfId="0" applyFont="1" applyFill="1" applyBorder="1" applyAlignment="1">
      <alignment vertical="center"/>
    </xf>
    <xf numFmtId="0" fontId="0" fillId="7" borderId="0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9" borderId="8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5" fillId="9" borderId="16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19" fillId="9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0" fillId="9" borderId="0" xfId="0" applyFont="1" applyFill="1" applyAlignment="1">
      <alignment horizontal="left" vertical="center"/>
    </xf>
    <xf numFmtId="0" fontId="0" fillId="9" borderId="0" xfId="0" applyFont="1" applyFill="1" applyAlignment="1">
      <alignment vertical="top"/>
    </xf>
    <xf numFmtId="0" fontId="8" fillId="9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vertical="center"/>
    </xf>
    <xf numFmtId="0" fontId="16" fillId="9" borderId="0" xfId="0" applyFont="1" applyFill="1" applyAlignment="1">
      <alignment vertical="top"/>
    </xf>
    <xf numFmtId="0" fontId="0" fillId="9" borderId="16" xfId="0" applyFont="1" applyFill="1" applyBorder="1" applyAlignment="1">
      <alignment vertical="top" wrapText="1"/>
    </xf>
    <xf numFmtId="0" fontId="0" fillId="9" borderId="0" xfId="0" applyFont="1" applyFill="1" applyBorder="1" applyAlignment="1">
      <alignment vertical="top" wrapText="1"/>
    </xf>
    <xf numFmtId="0" fontId="23" fillId="9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0" fontId="17" fillId="0" borderId="3" xfId="0" applyFont="1" applyFill="1" applyBorder="1" applyAlignment="1">
      <alignment vertical="center"/>
    </xf>
    <xf numFmtId="0" fontId="0" fillId="0" borderId="3" xfId="0" applyFont="1" applyBorder="1" applyAlignment="1">
      <alignment horizontal="left" vertical="top" wrapText="1"/>
    </xf>
    <xf numFmtId="0" fontId="0" fillId="0" borderId="3" xfId="0" applyFont="1" applyFill="1" applyBorder="1" applyAlignment="1">
      <alignment vertical="center"/>
    </xf>
    <xf numFmtId="0" fontId="12" fillId="9" borderId="16" xfId="0" applyFont="1" applyFill="1" applyBorder="1" applyAlignment="1">
      <alignment vertical="top" wrapText="1"/>
    </xf>
    <xf numFmtId="0" fontId="3" fillId="9" borderId="16" xfId="0" applyFont="1" applyFill="1" applyBorder="1" applyAlignment="1">
      <alignment horizontal="left" vertical="top" wrapText="1"/>
    </xf>
    <xf numFmtId="0" fontId="0" fillId="9" borderId="5" xfId="0" applyFont="1" applyFill="1" applyBorder="1" applyAlignment="1">
      <alignment vertical="top"/>
    </xf>
    <xf numFmtId="0" fontId="0" fillId="0" borderId="2" xfId="0" applyBorder="1" applyAlignment="1">
      <alignment vertical="top" wrapText="1"/>
    </xf>
    <xf numFmtId="0" fontId="26" fillId="9" borderId="1" xfId="0" applyFont="1" applyFill="1" applyBorder="1" applyAlignment="1">
      <alignment horizontal="center" vertical="top"/>
    </xf>
    <xf numFmtId="0" fontId="25" fillId="9" borderId="0" xfId="0" applyFont="1" applyFill="1" applyAlignment="1">
      <alignment horizontal="center" vertical="center"/>
    </xf>
    <xf numFmtId="0" fontId="25" fillId="9" borderId="1" xfId="0" applyFont="1" applyFill="1" applyBorder="1" applyAlignment="1">
      <alignment horizontal="center" vertical="top"/>
    </xf>
    <xf numFmtId="0" fontId="27" fillId="9" borderId="0" xfId="0" applyFont="1" applyFill="1" applyAlignment="1">
      <alignment horizontal="center" vertical="top"/>
    </xf>
    <xf numFmtId="0" fontId="25" fillId="9" borderId="0" xfId="0" applyFont="1" applyFill="1" applyAlignment="1">
      <alignment horizontal="center" vertical="top"/>
    </xf>
    <xf numFmtId="0" fontId="25" fillId="9" borderId="2" xfId="0" applyFont="1" applyFill="1" applyBorder="1" applyAlignment="1">
      <alignment horizontal="center" vertical="top"/>
    </xf>
    <xf numFmtId="0" fontId="24" fillId="9" borderId="1" xfId="0" quotePrefix="1" applyFont="1" applyFill="1" applyBorder="1" applyAlignment="1">
      <alignment horizontal="left" vertical="center"/>
    </xf>
    <xf numFmtId="0" fontId="0" fillId="9" borderId="1" xfId="0" applyFill="1" applyBorder="1" applyAlignment="1">
      <alignment horizontal="center" vertical="top" wrapText="1"/>
    </xf>
    <xf numFmtId="0" fontId="18" fillId="11" borderId="10" xfId="0" applyFont="1" applyFill="1" applyBorder="1" applyAlignment="1">
      <alignment vertical="top" wrapText="1"/>
    </xf>
    <xf numFmtId="0" fontId="20" fillId="11" borderId="6" xfId="0" applyFont="1" applyFill="1" applyBorder="1" applyAlignment="1">
      <alignment vertical="top" wrapText="1"/>
    </xf>
    <xf numFmtId="0" fontId="16" fillId="11" borderId="6" xfId="0" applyFont="1" applyFill="1" applyBorder="1" applyAlignment="1">
      <alignment vertical="top"/>
    </xf>
    <xf numFmtId="0" fontId="16" fillId="11" borderId="10" xfId="0" applyFont="1" applyFill="1" applyBorder="1" applyAlignment="1">
      <alignment vertical="top"/>
    </xf>
    <xf numFmtId="0" fontId="18" fillId="11" borderId="9" xfId="0" applyFont="1" applyFill="1" applyBorder="1" applyAlignment="1">
      <alignment vertical="top" wrapText="1"/>
    </xf>
    <xf numFmtId="0" fontId="21" fillId="11" borderId="11" xfId="0" applyFont="1" applyFill="1" applyBorder="1" applyAlignment="1">
      <alignment horizontal="center" vertical="top" wrapText="1"/>
    </xf>
    <xf numFmtId="0" fontId="16" fillId="11" borderId="6" xfId="0" applyFont="1" applyFill="1" applyBorder="1" applyAlignment="1">
      <alignment horizontal="center" vertical="top" wrapText="1"/>
    </xf>
    <xf numFmtId="0" fontId="16" fillId="11" borderId="11" xfId="0" applyFont="1" applyFill="1" applyBorder="1" applyAlignment="1">
      <alignment horizontal="center" vertical="top" wrapText="1"/>
    </xf>
    <xf numFmtId="0" fontId="16" fillId="9" borderId="15" xfId="0" applyFont="1" applyFill="1" applyBorder="1" applyAlignment="1">
      <alignment vertical="top" wrapText="1"/>
    </xf>
    <xf numFmtId="0" fontId="0" fillId="9" borderId="16" xfId="0" applyFont="1" applyFill="1" applyBorder="1" applyAlignment="1">
      <alignment horizontal="center" vertical="top" wrapText="1"/>
    </xf>
    <xf numFmtId="0" fontId="0" fillId="9" borderId="17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" fillId="4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" xfId="0" applyBorder="1" applyAlignment="1">
      <alignment vertical="top"/>
    </xf>
    <xf numFmtId="0" fontId="5" fillId="9" borderId="1" xfId="0" applyFont="1" applyFill="1" applyBorder="1" applyAlignment="1">
      <alignment vertical="top" wrapText="1"/>
    </xf>
    <xf numFmtId="0" fontId="0" fillId="7" borderId="3" xfId="0" applyFont="1" applyFill="1" applyBorder="1" applyAlignment="1">
      <alignment vertical="top"/>
    </xf>
    <xf numFmtId="0" fontId="0" fillId="7" borderId="5" xfId="0" applyFont="1" applyFill="1" applyBorder="1" applyAlignment="1">
      <alignment horizontal="center" vertical="top"/>
    </xf>
    <xf numFmtId="0" fontId="0" fillId="7" borderId="4" xfId="0" applyFont="1" applyFill="1" applyBorder="1" applyAlignment="1">
      <alignment vertical="center"/>
    </xf>
    <xf numFmtId="0" fontId="1" fillId="4" borderId="6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1" fillId="7" borderId="10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left" vertical="top"/>
    </xf>
    <xf numFmtId="0" fontId="29" fillId="11" borderId="6" xfId="0" applyFont="1" applyFill="1" applyBorder="1" applyAlignment="1">
      <alignment horizontal="center" vertical="top"/>
    </xf>
    <xf numFmtId="0" fontId="29" fillId="11" borderId="1" xfId="0" applyFont="1" applyFill="1" applyBorder="1" applyAlignment="1">
      <alignment horizontal="center" vertical="top"/>
    </xf>
    <xf numFmtId="20" fontId="28" fillId="11" borderId="1" xfId="0" applyNumberFormat="1" applyFont="1" applyFill="1" applyBorder="1" applyAlignment="1">
      <alignment horizontal="center" vertical="top" wrapText="1"/>
    </xf>
    <xf numFmtId="0" fontId="28" fillId="11" borderId="1" xfId="0" applyFont="1" applyFill="1" applyBorder="1" applyAlignment="1">
      <alignment horizontal="center" vertical="top" wrapText="1"/>
    </xf>
    <xf numFmtId="0" fontId="28" fillId="11" borderId="6" xfId="0" applyFont="1" applyFill="1" applyBorder="1" applyAlignment="1">
      <alignment horizontal="center" vertical="top" wrapText="1"/>
    </xf>
    <xf numFmtId="20" fontId="28" fillId="11" borderId="2" xfId="0" applyNumberFormat="1" applyFont="1" applyFill="1" applyBorder="1" applyAlignment="1">
      <alignment horizontal="center" vertical="top" wrapText="1"/>
    </xf>
    <xf numFmtId="20" fontId="28" fillId="11" borderId="3" xfId="0" applyNumberFormat="1" applyFont="1" applyFill="1" applyBorder="1" applyAlignment="1">
      <alignment horizontal="center" vertical="top" wrapText="1"/>
    </xf>
    <xf numFmtId="20" fontId="28" fillId="11" borderId="3" xfId="0" applyNumberFormat="1" applyFont="1" applyFill="1" applyBorder="1" applyAlignment="1">
      <alignment horizontal="center" vertical="top"/>
    </xf>
    <xf numFmtId="0" fontId="28" fillId="11" borderId="2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vertical="top"/>
    </xf>
    <xf numFmtId="0" fontId="29" fillId="3" borderId="1" xfId="0" applyFont="1" applyFill="1" applyBorder="1" applyAlignment="1">
      <alignment horizontal="center" vertical="top"/>
    </xf>
    <xf numFmtId="0" fontId="29" fillId="0" borderId="0" xfId="0" applyFont="1" applyFill="1" applyAlignment="1">
      <alignment horizontal="center" vertical="top"/>
    </xf>
    <xf numFmtId="0" fontId="29" fillId="0" borderId="2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vertical="top"/>
    </xf>
    <xf numFmtId="0" fontId="0" fillId="0" borderId="12" xfId="0" applyFont="1" applyFill="1" applyBorder="1" applyAlignment="1">
      <alignment vertical="top"/>
    </xf>
    <xf numFmtId="0" fontId="28" fillId="8" borderId="7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31" fillId="6" borderId="8" xfId="1" applyFont="1" applyFill="1" applyBorder="1" applyAlignment="1" applyProtection="1">
      <alignment horizontal="left" vertical="center"/>
    </xf>
    <xf numFmtId="0" fontId="0" fillId="6" borderId="8" xfId="0" applyFill="1" applyBorder="1" applyAlignment="1">
      <alignment horizontal="center" vertical="center"/>
    </xf>
    <xf numFmtId="0" fontId="1" fillId="6" borderId="20" xfId="0" applyFont="1" applyFill="1" applyBorder="1" applyAlignment="1">
      <alignment vertical="center" wrapText="1"/>
    </xf>
    <xf numFmtId="0" fontId="0" fillId="6" borderId="8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9" borderId="0" xfId="0" applyFont="1" applyFill="1" applyBorder="1" applyAlignment="1">
      <alignment vertical="center" wrapText="1"/>
    </xf>
    <xf numFmtId="0" fontId="0" fillId="9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0" fillId="9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9" borderId="17" xfId="0" applyFont="1" applyFill="1" applyBorder="1" applyAlignment="1">
      <alignment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  <colors>
    <mruColors>
      <color rgb="FFCCFFCC"/>
      <color rgb="FFFFFF99"/>
      <color rgb="FFFFCCFF"/>
      <color rgb="FFFF99CC"/>
      <color rgb="FF99FFCC"/>
      <color rgb="FFFFFFCC"/>
      <color rgb="FFCCFF99"/>
      <color rgb="FFEAEAEA"/>
      <color rgb="FFDDDDDD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uthgr.zoom.us/j/6460714432?pwd=RFlicmFITEUxOVNaQkxJWGNESG1xQT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2"/>
  <sheetViews>
    <sheetView tabSelected="1" zoomScale="84" zoomScaleNormal="84" workbookViewId="0">
      <selection activeCell="F1" sqref="F1"/>
    </sheetView>
  </sheetViews>
  <sheetFormatPr defaultColWidth="8.88671875" defaultRowHeight="33" customHeight="1"/>
  <cols>
    <col min="1" max="1" width="23.5546875" style="16" customWidth="1"/>
    <col min="2" max="2" width="32.88671875" style="91" customWidth="1"/>
    <col min="3" max="3" width="41" style="54" customWidth="1"/>
    <col min="4" max="4" width="11.33203125" style="18" customWidth="1"/>
    <col min="5" max="5" width="28" style="194" customWidth="1"/>
    <col min="6" max="8" width="24" style="8" customWidth="1"/>
    <col min="9" max="9" width="13.6640625" style="165" customWidth="1"/>
    <col min="10" max="10" width="11.5546875" style="84" customWidth="1"/>
    <col min="11" max="11" width="10.5546875" style="85" customWidth="1"/>
    <col min="12" max="12" width="6.88671875" style="151" customWidth="1"/>
    <col min="13" max="13" width="44.44140625" style="121" customWidth="1"/>
    <col min="14" max="16384" width="8.88671875" style="137"/>
  </cols>
  <sheetData>
    <row r="1" spans="1:13" s="136" customFormat="1" ht="33" customHeight="1" thickBot="1">
      <c r="A1" s="104" t="s">
        <v>11</v>
      </c>
      <c r="B1" s="105"/>
      <c r="C1" s="106"/>
      <c r="D1" s="107"/>
      <c r="E1" s="198" t="s">
        <v>149</v>
      </c>
      <c r="F1" s="108"/>
      <c r="G1" s="108"/>
      <c r="H1" s="109"/>
      <c r="I1" s="182" t="s">
        <v>3</v>
      </c>
      <c r="J1" s="110"/>
      <c r="K1" s="111"/>
      <c r="L1" s="148"/>
      <c r="M1" s="120"/>
    </row>
    <row r="2" spans="1:13" ht="33" customHeight="1" thickBot="1">
      <c r="A2" s="97" t="s">
        <v>137</v>
      </c>
      <c r="B2" s="174"/>
      <c r="C2" s="175"/>
      <c r="D2" s="179" t="s">
        <v>126</v>
      </c>
      <c r="E2" s="199" t="s">
        <v>144</v>
      </c>
      <c r="F2" s="180" t="s">
        <v>93</v>
      </c>
      <c r="G2" s="29" t="s">
        <v>94</v>
      </c>
      <c r="H2" s="31" t="s">
        <v>95</v>
      </c>
      <c r="I2" s="65" t="s">
        <v>4</v>
      </c>
      <c r="J2" s="66" t="s">
        <v>99</v>
      </c>
      <c r="K2" s="67" t="s">
        <v>2</v>
      </c>
      <c r="L2" s="147" t="s">
        <v>119</v>
      </c>
      <c r="M2" s="147" t="s">
        <v>128</v>
      </c>
    </row>
    <row r="3" spans="1:13" ht="33" customHeight="1">
      <c r="A3" s="86" t="s">
        <v>9</v>
      </c>
      <c r="B3" s="9" t="s">
        <v>0</v>
      </c>
      <c r="C3" s="43"/>
      <c r="D3" s="10">
        <v>15</v>
      </c>
      <c r="E3" s="183"/>
      <c r="F3" s="22"/>
      <c r="G3" s="22"/>
      <c r="H3" s="32"/>
      <c r="I3" s="125"/>
      <c r="J3" s="68">
        <v>15</v>
      </c>
      <c r="K3" s="69"/>
      <c r="L3" s="149">
        <f t="shared" ref="L3:L15" si="0">D3-J3</f>
        <v>0</v>
      </c>
      <c r="M3" s="151">
        <f>SUM(L3:L15)</f>
        <v>0</v>
      </c>
    </row>
    <row r="4" spans="1:13" ht="33" customHeight="1">
      <c r="A4" s="90" t="s">
        <v>10</v>
      </c>
      <c r="B4" s="9" t="s">
        <v>1</v>
      </c>
      <c r="C4" s="44" t="s">
        <v>98</v>
      </c>
      <c r="D4" s="10">
        <v>30</v>
      </c>
      <c r="E4" s="184"/>
      <c r="F4" s="22"/>
      <c r="G4" s="22"/>
      <c r="H4" s="32"/>
      <c r="I4" s="125"/>
      <c r="J4" s="68">
        <v>30</v>
      </c>
      <c r="K4" s="69"/>
      <c r="L4" s="149">
        <f t="shared" si="0"/>
        <v>0</v>
      </c>
    </row>
    <row r="5" spans="1:13" ht="33" customHeight="1">
      <c r="A5" s="11" t="s">
        <v>148</v>
      </c>
      <c r="B5" s="4" t="s">
        <v>12</v>
      </c>
      <c r="C5" s="116" t="s">
        <v>116</v>
      </c>
      <c r="D5" s="36">
        <v>15</v>
      </c>
      <c r="E5" s="185">
        <v>0.375</v>
      </c>
      <c r="F5" s="1" t="s">
        <v>14</v>
      </c>
      <c r="G5" s="2"/>
      <c r="H5" s="32"/>
      <c r="I5" s="70" t="s">
        <v>13</v>
      </c>
      <c r="J5" s="71">
        <v>15</v>
      </c>
      <c r="K5" s="72"/>
      <c r="L5" s="149">
        <f t="shared" si="0"/>
        <v>0</v>
      </c>
    </row>
    <row r="6" spans="1:13" ht="33" customHeight="1">
      <c r="A6" s="92"/>
      <c r="B6" s="119" t="s">
        <v>83</v>
      </c>
      <c r="C6" s="46" t="s">
        <v>84</v>
      </c>
      <c r="D6" s="10">
        <v>10</v>
      </c>
      <c r="E6" s="185">
        <v>0.38541666666666669</v>
      </c>
      <c r="F6" s="27" t="s">
        <v>87</v>
      </c>
      <c r="G6" s="17" t="s">
        <v>89</v>
      </c>
      <c r="H6" s="25"/>
      <c r="I6" s="82" t="s">
        <v>103</v>
      </c>
      <c r="J6" s="68">
        <v>10</v>
      </c>
      <c r="K6" s="72"/>
      <c r="L6" s="149">
        <f t="shared" si="0"/>
        <v>0</v>
      </c>
    </row>
    <row r="7" spans="1:13" ht="33" customHeight="1">
      <c r="A7" s="13"/>
      <c r="B7" s="4" t="s">
        <v>62</v>
      </c>
      <c r="C7" s="47" t="s">
        <v>63</v>
      </c>
      <c r="D7" s="36">
        <v>10</v>
      </c>
      <c r="E7" s="185">
        <v>0.39583333333333331</v>
      </c>
      <c r="F7" s="25" t="s">
        <v>64</v>
      </c>
      <c r="G7" s="2"/>
      <c r="H7" s="32"/>
      <c r="I7" s="115" t="s">
        <v>104</v>
      </c>
      <c r="J7" s="71">
        <v>10</v>
      </c>
      <c r="K7" s="72"/>
      <c r="L7" s="149">
        <f>D7-J7</f>
        <v>0</v>
      </c>
    </row>
    <row r="8" spans="1:13" ht="33" customHeight="1">
      <c r="A8" s="92"/>
      <c r="B8" s="4" t="s">
        <v>59</v>
      </c>
      <c r="C8" s="47" t="s">
        <v>60</v>
      </c>
      <c r="D8" s="103">
        <v>15</v>
      </c>
      <c r="E8" s="185">
        <v>0.40625</v>
      </c>
      <c r="F8" s="4" t="s">
        <v>61</v>
      </c>
      <c r="G8" s="2"/>
      <c r="H8" s="32"/>
      <c r="I8" s="73" t="s">
        <v>118</v>
      </c>
      <c r="J8" s="117">
        <v>15</v>
      </c>
      <c r="K8" s="72"/>
      <c r="L8" s="149">
        <f t="shared" si="0"/>
        <v>0</v>
      </c>
    </row>
    <row r="9" spans="1:13" ht="33" customHeight="1">
      <c r="A9" s="56"/>
      <c r="B9" s="4" t="s">
        <v>59</v>
      </c>
      <c r="C9" s="114" t="s">
        <v>112</v>
      </c>
      <c r="D9" s="103">
        <v>15</v>
      </c>
      <c r="E9" s="185">
        <v>0.40625</v>
      </c>
      <c r="F9" s="4" t="s">
        <v>61</v>
      </c>
      <c r="G9" s="2"/>
      <c r="H9" s="32"/>
      <c r="I9" s="73" t="s">
        <v>118</v>
      </c>
      <c r="J9" s="117">
        <v>15</v>
      </c>
      <c r="K9" s="72"/>
      <c r="L9" s="149">
        <f t="shared" si="0"/>
        <v>0</v>
      </c>
    </row>
    <row r="10" spans="1:13" ht="51.6" customHeight="1">
      <c r="A10" s="19" t="s">
        <v>8</v>
      </c>
      <c r="B10" s="6" t="s">
        <v>138</v>
      </c>
      <c r="C10" s="48" t="s">
        <v>41</v>
      </c>
      <c r="D10" s="36">
        <v>15</v>
      </c>
      <c r="E10" s="186"/>
      <c r="F10" s="3" t="s">
        <v>120</v>
      </c>
      <c r="G10" s="1"/>
      <c r="H10" s="33"/>
      <c r="I10" s="74" t="s">
        <v>42</v>
      </c>
      <c r="J10" s="71">
        <v>15</v>
      </c>
      <c r="K10" s="72"/>
      <c r="L10" s="149">
        <f t="shared" si="0"/>
        <v>0</v>
      </c>
    </row>
    <row r="11" spans="1:13" ht="33" customHeight="1">
      <c r="A11" s="167"/>
      <c r="B11" s="6" t="s">
        <v>139</v>
      </c>
      <c r="C11" s="50" t="s">
        <v>71</v>
      </c>
      <c r="D11" s="37">
        <v>20</v>
      </c>
      <c r="E11" s="187"/>
      <c r="F11" s="6" t="s">
        <v>127</v>
      </c>
      <c r="G11" s="23"/>
      <c r="H11" s="33"/>
      <c r="I11" s="70" t="s">
        <v>13</v>
      </c>
      <c r="J11" s="76">
        <v>20</v>
      </c>
      <c r="K11" s="77"/>
      <c r="L11" s="149">
        <f t="shared" si="0"/>
        <v>0</v>
      </c>
    </row>
    <row r="12" spans="1:13" ht="58.8" customHeight="1">
      <c r="A12" s="167"/>
      <c r="B12" s="57" t="s">
        <v>140</v>
      </c>
      <c r="C12" s="113" t="s">
        <v>69</v>
      </c>
      <c r="D12" s="58">
        <v>15</v>
      </c>
      <c r="E12" s="188">
        <v>0.41666666666666669</v>
      </c>
      <c r="F12" s="57" t="s">
        <v>121</v>
      </c>
      <c r="G12" s="59" t="s">
        <v>130</v>
      </c>
      <c r="H12" s="60"/>
      <c r="I12" s="115" t="s">
        <v>72</v>
      </c>
      <c r="J12" s="88">
        <v>15</v>
      </c>
      <c r="K12" s="79"/>
      <c r="L12" s="149">
        <f>D12-J12</f>
        <v>0</v>
      </c>
    </row>
    <row r="13" spans="1:13" ht="33" customHeight="1">
      <c r="A13" s="55" t="s">
        <v>5</v>
      </c>
      <c r="B13" s="4" t="s">
        <v>53</v>
      </c>
      <c r="C13" s="47" t="s">
        <v>54</v>
      </c>
      <c r="D13" s="36">
        <v>15</v>
      </c>
      <c r="E13" s="189">
        <v>0.42708333333333331</v>
      </c>
      <c r="F13" s="118" t="s">
        <v>117</v>
      </c>
      <c r="G13" s="3" t="s">
        <v>92</v>
      </c>
      <c r="H13" s="32"/>
      <c r="I13" s="82" t="s">
        <v>91</v>
      </c>
      <c r="J13" s="71">
        <v>15</v>
      </c>
      <c r="K13" s="77"/>
      <c r="L13" s="149">
        <f t="shared" si="0"/>
        <v>0</v>
      </c>
    </row>
    <row r="14" spans="1:13" ht="45.6" customHeight="1">
      <c r="A14" s="87" t="s">
        <v>8</v>
      </c>
      <c r="B14" s="3" t="s">
        <v>141</v>
      </c>
      <c r="C14" s="49" t="s">
        <v>131</v>
      </c>
      <c r="D14" s="113">
        <v>15</v>
      </c>
      <c r="E14" s="189">
        <v>0.4375</v>
      </c>
      <c r="F14" s="172" t="s">
        <v>132</v>
      </c>
      <c r="G14" s="2"/>
      <c r="H14" s="3"/>
      <c r="I14" s="173" t="s">
        <v>111</v>
      </c>
      <c r="J14" s="88">
        <v>15</v>
      </c>
      <c r="K14" s="79"/>
      <c r="L14" s="149">
        <f t="shared" ref="L14" si="1">D14-J14</f>
        <v>0</v>
      </c>
    </row>
    <row r="15" spans="1:13" ht="45.6" customHeight="1">
      <c r="A15" s="177"/>
      <c r="B15" s="168" t="s">
        <v>142</v>
      </c>
      <c r="C15" s="112" t="s">
        <v>110</v>
      </c>
      <c r="D15" s="169">
        <v>15</v>
      </c>
      <c r="E15" s="185">
        <v>0.44791666666666669</v>
      </c>
      <c r="F15" s="168" t="s">
        <v>122</v>
      </c>
      <c r="G15" s="170"/>
      <c r="H15" s="171"/>
      <c r="I15" s="78" t="s">
        <v>111</v>
      </c>
      <c r="J15" s="88">
        <v>15</v>
      </c>
      <c r="K15" s="79"/>
      <c r="L15" s="149">
        <f t="shared" si="0"/>
        <v>0</v>
      </c>
    </row>
    <row r="16" spans="1:13" s="138" customFormat="1" ht="29.4" customHeight="1">
      <c r="A16" s="95"/>
      <c r="B16" s="96"/>
      <c r="C16" s="129"/>
      <c r="D16" s="130"/>
      <c r="E16" s="181"/>
      <c r="F16" s="131"/>
      <c r="G16" s="132"/>
      <c r="H16" s="140"/>
      <c r="I16" s="125"/>
      <c r="J16" s="127" t="s">
        <v>106</v>
      </c>
      <c r="K16" s="122">
        <f>SUM(D3:D15)</f>
        <v>205</v>
      </c>
      <c r="L16" s="153" t="s">
        <v>133</v>
      </c>
      <c r="M16" s="123"/>
    </row>
    <row r="17" spans="1:24" s="139" customFormat="1" ht="80.400000000000006" customHeight="1">
      <c r="A17" s="159" t="s">
        <v>134</v>
      </c>
      <c r="B17" s="156" t="s">
        <v>113</v>
      </c>
      <c r="C17" s="160" t="s">
        <v>109</v>
      </c>
      <c r="D17" s="161">
        <v>90</v>
      </c>
      <c r="E17" s="187"/>
      <c r="F17" s="157"/>
      <c r="G17" s="157"/>
      <c r="H17" s="158"/>
      <c r="I17" s="163"/>
      <c r="J17" s="93">
        <v>90</v>
      </c>
      <c r="K17" s="94">
        <f>J17</f>
        <v>90</v>
      </c>
      <c r="L17" s="150"/>
      <c r="M17" s="124"/>
    </row>
    <row r="18" spans="1:24" ht="34.799999999999997" customHeight="1" thickBot="1">
      <c r="A18" s="38"/>
      <c r="B18" s="39"/>
      <c r="C18" s="51"/>
      <c r="D18" s="40"/>
      <c r="E18" s="198" t="s">
        <v>149</v>
      </c>
      <c r="F18" s="41"/>
      <c r="G18" s="41"/>
      <c r="H18" s="42"/>
      <c r="I18" s="125"/>
      <c r="J18" s="68"/>
      <c r="K18" s="69"/>
    </row>
    <row r="19" spans="1:24" ht="43.8" thickBot="1">
      <c r="A19" s="98" t="s">
        <v>136</v>
      </c>
      <c r="B19" s="176"/>
      <c r="C19" s="99"/>
      <c r="D19" s="100" t="s">
        <v>7</v>
      </c>
      <c r="E19" s="199" t="s">
        <v>144</v>
      </c>
      <c r="F19" s="101" t="s">
        <v>93</v>
      </c>
      <c r="G19" s="101" t="s">
        <v>94</v>
      </c>
      <c r="H19" s="102" t="s">
        <v>95</v>
      </c>
      <c r="I19" s="65" t="s">
        <v>4</v>
      </c>
      <c r="J19" s="66" t="s">
        <v>40</v>
      </c>
      <c r="K19" s="67" t="s">
        <v>2</v>
      </c>
      <c r="L19" s="147" t="s">
        <v>119</v>
      </c>
      <c r="M19" s="147" t="s">
        <v>128</v>
      </c>
    </row>
    <row r="20" spans="1:24" ht="33" customHeight="1">
      <c r="A20" s="28" t="s">
        <v>97</v>
      </c>
      <c r="B20" s="4" t="s">
        <v>52</v>
      </c>
      <c r="C20" s="52" t="s">
        <v>47</v>
      </c>
      <c r="D20" s="36">
        <v>10</v>
      </c>
      <c r="E20" s="189">
        <v>0.45833333333333331</v>
      </c>
      <c r="F20" s="30" t="s">
        <v>96</v>
      </c>
      <c r="G20" s="2"/>
      <c r="H20" s="32"/>
      <c r="I20" s="70" t="s">
        <v>48</v>
      </c>
      <c r="J20" s="71">
        <v>10</v>
      </c>
      <c r="K20" s="81"/>
      <c r="L20" s="149">
        <f t="shared" ref="L20:L36" si="2">D20-J20</f>
        <v>0</v>
      </c>
      <c r="M20" s="151">
        <f>SUM(L20:L36)</f>
        <v>0</v>
      </c>
    </row>
    <row r="21" spans="1:24" s="135" customFormat="1" ht="29.4" customHeight="1">
      <c r="A21" s="11" t="s">
        <v>5</v>
      </c>
      <c r="B21" s="4" t="s">
        <v>75</v>
      </c>
      <c r="C21" s="45" t="s">
        <v>76</v>
      </c>
      <c r="D21" s="36">
        <v>15</v>
      </c>
      <c r="E21" s="185">
        <v>0.46875</v>
      </c>
      <c r="F21" s="4" t="s">
        <v>78</v>
      </c>
      <c r="G21" s="5"/>
      <c r="H21" s="35"/>
      <c r="I21" s="125" t="s">
        <v>77</v>
      </c>
      <c r="J21" s="71">
        <v>15</v>
      </c>
      <c r="K21" s="72"/>
      <c r="L21" s="149">
        <f t="shared" si="2"/>
        <v>0</v>
      </c>
      <c r="M21" s="126"/>
      <c r="N21" s="134"/>
      <c r="P21" s="134"/>
      <c r="Q21" s="134"/>
      <c r="U21" s="134"/>
      <c r="V21" s="134"/>
      <c r="W21" s="134"/>
      <c r="X21" s="134"/>
    </row>
    <row r="22" spans="1:24" ht="33" customHeight="1">
      <c r="A22" s="20"/>
      <c r="B22" s="4" t="s">
        <v>36</v>
      </c>
      <c r="C22" s="45" t="s">
        <v>37</v>
      </c>
      <c r="D22" s="36">
        <v>15</v>
      </c>
      <c r="E22" s="185">
        <v>0.47916666666666669</v>
      </c>
      <c r="F22" s="1" t="s">
        <v>39</v>
      </c>
      <c r="G22" s="2"/>
      <c r="H22" s="32"/>
      <c r="I22" s="70" t="s">
        <v>38</v>
      </c>
      <c r="J22" s="71">
        <v>15</v>
      </c>
      <c r="K22" s="72"/>
      <c r="L22" s="149">
        <f t="shared" si="2"/>
        <v>0</v>
      </c>
    </row>
    <row r="23" spans="1:24" ht="33" customHeight="1">
      <c r="A23" s="13"/>
      <c r="B23" s="119" t="s">
        <v>81</v>
      </c>
      <c r="C23" s="46" t="s">
        <v>82</v>
      </c>
      <c r="D23" s="10">
        <v>15</v>
      </c>
      <c r="E23" s="190">
        <v>0.48958333333333331</v>
      </c>
      <c r="F23" s="27" t="s">
        <v>86</v>
      </c>
      <c r="G23" s="17" t="s">
        <v>88</v>
      </c>
      <c r="H23" s="27" t="s">
        <v>90</v>
      </c>
      <c r="I23" s="143" t="s">
        <v>125</v>
      </c>
      <c r="J23" s="68">
        <v>15</v>
      </c>
      <c r="K23" s="77"/>
      <c r="L23" s="149">
        <f t="shared" si="2"/>
        <v>0</v>
      </c>
    </row>
    <row r="24" spans="1:24" ht="33" customHeight="1">
      <c r="A24" s="13"/>
      <c r="B24" s="4" t="s">
        <v>65</v>
      </c>
      <c r="C24" s="47" t="s">
        <v>66</v>
      </c>
      <c r="D24" s="36">
        <v>15</v>
      </c>
      <c r="E24" s="185">
        <v>0.5</v>
      </c>
      <c r="F24" s="26" t="s">
        <v>67</v>
      </c>
      <c r="G24" s="1" t="s">
        <v>68</v>
      </c>
      <c r="H24" s="32"/>
      <c r="I24" s="82" t="s">
        <v>100</v>
      </c>
      <c r="J24" s="71">
        <v>15</v>
      </c>
      <c r="K24" s="72"/>
      <c r="L24" s="149">
        <f t="shared" si="2"/>
        <v>0</v>
      </c>
    </row>
    <row r="25" spans="1:24" ht="33" customHeight="1">
      <c r="A25" s="11"/>
      <c r="B25" s="6" t="s">
        <v>105</v>
      </c>
      <c r="C25" s="45" t="s">
        <v>43</v>
      </c>
      <c r="D25" s="36">
        <v>15</v>
      </c>
      <c r="E25" s="190">
        <v>0.51041666666666663</v>
      </c>
      <c r="F25" s="1" t="s">
        <v>123</v>
      </c>
      <c r="G25" s="166" t="s">
        <v>129</v>
      </c>
      <c r="H25" s="33"/>
      <c r="I25" s="70" t="s">
        <v>44</v>
      </c>
      <c r="J25" s="71">
        <v>15</v>
      </c>
      <c r="K25" s="72"/>
      <c r="L25" s="149">
        <f t="shared" si="2"/>
        <v>0</v>
      </c>
    </row>
    <row r="26" spans="1:24" ht="33" customHeight="1">
      <c r="A26" s="11"/>
      <c r="B26" s="119" t="s">
        <v>79</v>
      </c>
      <c r="C26" s="46" t="s">
        <v>80</v>
      </c>
      <c r="D26" s="10">
        <v>10</v>
      </c>
      <c r="E26" s="185">
        <v>0.52083333333333337</v>
      </c>
      <c r="F26" s="27" t="s">
        <v>85</v>
      </c>
      <c r="G26" s="7"/>
      <c r="H26" s="25"/>
      <c r="I26" s="82" t="s">
        <v>102</v>
      </c>
      <c r="J26" s="68">
        <v>10</v>
      </c>
      <c r="K26" s="77"/>
      <c r="L26" s="149">
        <f t="shared" si="2"/>
        <v>0</v>
      </c>
    </row>
    <row r="27" spans="1:24" ht="33" customHeight="1">
      <c r="A27" s="13"/>
      <c r="B27" s="4" t="s">
        <v>49</v>
      </c>
      <c r="C27" s="47" t="s">
        <v>50</v>
      </c>
      <c r="D27" s="36">
        <v>12</v>
      </c>
      <c r="E27" s="185">
        <v>0.53125</v>
      </c>
      <c r="F27" s="4" t="s">
        <v>51</v>
      </c>
      <c r="G27" s="2"/>
      <c r="H27" s="32"/>
      <c r="I27" s="78" t="s">
        <v>73</v>
      </c>
      <c r="J27" s="71">
        <v>12</v>
      </c>
      <c r="K27" s="72"/>
      <c r="L27" s="149">
        <f t="shared" si="2"/>
        <v>0</v>
      </c>
    </row>
    <row r="28" spans="1:24" ht="33" customHeight="1">
      <c r="A28" s="13"/>
      <c r="B28" s="4" t="s">
        <v>25</v>
      </c>
      <c r="C28" s="45" t="s">
        <v>26</v>
      </c>
      <c r="D28" s="36">
        <v>15</v>
      </c>
      <c r="E28" s="185">
        <v>0.54166666666666663</v>
      </c>
      <c r="F28" s="1" t="s">
        <v>28</v>
      </c>
      <c r="G28" s="1" t="s">
        <v>29</v>
      </c>
      <c r="H28" s="141" t="s">
        <v>115</v>
      </c>
      <c r="I28" s="70" t="s">
        <v>27</v>
      </c>
      <c r="J28" s="71">
        <v>15</v>
      </c>
      <c r="K28" s="72"/>
      <c r="L28" s="149">
        <f>D28-J28</f>
        <v>0</v>
      </c>
    </row>
    <row r="29" spans="1:24" ht="33" customHeight="1">
      <c r="A29" s="11"/>
      <c r="B29" s="4" t="s">
        <v>15</v>
      </c>
      <c r="C29" s="45" t="s">
        <v>16</v>
      </c>
      <c r="D29" s="36">
        <v>15</v>
      </c>
      <c r="E29" s="185">
        <v>0.54861111111111105</v>
      </c>
      <c r="F29" s="1" t="s">
        <v>18</v>
      </c>
      <c r="G29" s="2"/>
      <c r="H29" s="32"/>
      <c r="I29" s="70" t="s">
        <v>17</v>
      </c>
      <c r="J29" s="71">
        <v>15</v>
      </c>
      <c r="K29" s="72"/>
      <c r="L29" s="149">
        <f t="shared" si="2"/>
        <v>0</v>
      </c>
    </row>
    <row r="30" spans="1:24" ht="33" customHeight="1">
      <c r="A30" s="13"/>
      <c r="B30" s="4" t="s">
        <v>19</v>
      </c>
      <c r="C30" s="45" t="s">
        <v>20</v>
      </c>
      <c r="D30" s="36">
        <v>15</v>
      </c>
      <c r="E30" s="185">
        <v>0.55555555555555558</v>
      </c>
      <c r="F30" s="1" t="s">
        <v>21</v>
      </c>
      <c r="G30" s="2"/>
      <c r="H30" s="32"/>
      <c r="I30" s="70" t="s">
        <v>17</v>
      </c>
      <c r="J30" s="71">
        <v>15</v>
      </c>
      <c r="K30" s="72"/>
      <c r="L30" s="149">
        <f t="shared" si="2"/>
        <v>0</v>
      </c>
    </row>
    <row r="31" spans="1:24" ht="33" customHeight="1">
      <c r="A31" s="13"/>
      <c r="B31" s="6" t="s">
        <v>70</v>
      </c>
      <c r="C31" s="45" t="s">
        <v>22</v>
      </c>
      <c r="D31" s="36">
        <v>5</v>
      </c>
      <c r="E31" s="189">
        <v>0.5625</v>
      </c>
      <c r="F31" s="1" t="s">
        <v>23</v>
      </c>
      <c r="G31" s="1" t="s">
        <v>24</v>
      </c>
      <c r="H31" s="32"/>
      <c r="I31" s="70" t="s">
        <v>17</v>
      </c>
      <c r="J31" s="71">
        <v>5</v>
      </c>
      <c r="K31" s="72"/>
      <c r="L31" s="149">
        <f t="shared" si="2"/>
        <v>0</v>
      </c>
    </row>
    <row r="32" spans="1:24" ht="33" customHeight="1">
      <c r="A32" s="12"/>
      <c r="B32" s="4" t="s">
        <v>55</v>
      </c>
      <c r="C32" s="47" t="s">
        <v>56</v>
      </c>
      <c r="D32" s="36">
        <v>10</v>
      </c>
      <c r="E32" s="185">
        <v>0.56944444444444442</v>
      </c>
      <c r="F32" s="30" t="s">
        <v>57</v>
      </c>
      <c r="G32" s="1" t="s">
        <v>58</v>
      </c>
      <c r="H32" s="32"/>
      <c r="I32" s="82" t="s">
        <v>101</v>
      </c>
      <c r="J32" s="71">
        <v>10</v>
      </c>
      <c r="K32" s="72"/>
      <c r="L32" s="149">
        <f>D32-J32</f>
        <v>0</v>
      </c>
    </row>
    <row r="33" spans="1:13" ht="33" customHeight="1">
      <c r="A33" s="13"/>
      <c r="B33" s="4" t="s">
        <v>30</v>
      </c>
      <c r="C33" s="45" t="s">
        <v>31</v>
      </c>
      <c r="D33" s="36">
        <v>12</v>
      </c>
      <c r="E33" s="185">
        <v>0.57638888888888895</v>
      </c>
      <c r="F33" s="1" t="s">
        <v>33</v>
      </c>
      <c r="G33" s="2"/>
      <c r="H33" s="32"/>
      <c r="I33" s="70" t="s">
        <v>32</v>
      </c>
      <c r="J33" s="71">
        <v>12</v>
      </c>
      <c r="K33" s="72"/>
      <c r="L33" s="149">
        <f t="shared" si="2"/>
        <v>0</v>
      </c>
    </row>
    <row r="34" spans="1:13" ht="33" customHeight="1">
      <c r="A34" s="20"/>
      <c r="B34" s="4" t="s">
        <v>34</v>
      </c>
      <c r="C34" s="45" t="s">
        <v>35</v>
      </c>
      <c r="D34" s="36">
        <v>12</v>
      </c>
      <c r="E34" s="185">
        <v>0.57638888888888895</v>
      </c>
      <c r="F34" s="1" t="s">
        <v>33</v>
      </c>
      <c r="G34" s="2"/>
      <c r="H34" s="32"/>
      <c r="I34" s="70" t="s">
        <v>32</v>
      </c>
      <c r="J34" s="71">
        <v>12</v>
      </c>
      <c r="K34" s="72"/>
      <c r="L34" s="149">
        <f t="shared" si="2"/>
        <v>0</v>
      </c>
    </row>
    <row r="35" spans="1:13" ht="62.4" customHeight="1">
      <c r="A35" s="19" t="s">
        <v>8</v>
      </c>
      <c r="B35" s="6" t="s">
        <v>138</v>
      </c>
      <c r="C35" s="49" t="s">
        <v>74</v>
      </c>
      <c r="D35" s="36">
        <v>15</v>
      </c>
      <c r="E35" s="191"/>
      <c r="F35" s="3" t="s">
        <v>120</v>
      </c>
      <c r="G35" s="1"/>
      <c r="H35" s="33"/>
      <c r="I35" s="70" t="s">
        <v>42</v>
      </c>
      <c r="J35" s="71">
        <v>15</v>
      </c>
      <c r="K35" s="75"/>
      <c r="L35" s="149">
        <f>D35-J35</f>
        <v>0</v>
      </c>
    </row>
    <row r="36" spans="1:13" ht="48" customHeight="1">
      <c r="A36" s="87" t="s">
        <v>8</v>
      </c>
      <c r="B36" s="178" t="s">
        <v>143</v>
      </c>
      <c r="C36" s="61" t="s">
        <v>45</v>
      </c>
      <c r="D36" s="62">
        <v>15</v>
      </c>
      <c r="E36" s="191"/>
      <c r="F36" s="146" t="s">
        <v>124</v>
      </c>
      <c r="G36" s="63"/>
      <c r="H36" s="64"/>
      <c r="I36" s="70" t="s">
        <v>46</v>
      </c>
      <c r="J36" s="71">
        <v>15</v>
      </c>
      <c r="K36" s="72"/>
      <c r="L36" s="152">
        <f t="shared" si="2"/>
        <v>0</v>
      </c>
    </row>
    <row r="37" spans="1:13" ht="28.2" customHeight="1">
      <c r="A37" s="89"/>
      <c r="B37" s="4"/>
      <c r="C37" s="22"/>
      <c r="D37" s="22"/>
      <c r="E37" s="192"/>
      <c r="F37" s="22"/>
      <c r="G37" s="128"/>
      <c r="H37" s="142"/>
      <c r="I37" s="144"/>
      <c r="J37" s="127" t="s">
        <v>106</v>
      </c>
      <c r="K37" s="133">
        <f>SUM(D20:D36)</f>
        <v>221</v>
      </c>
      <c r="L37" s="153" t="s">
        <v>107</v>
      </c>
      <c r="M37" s="145"/>
    </row>
    <row r="38" spans="1:13" ht="95.4" customHeight="1">
      <c r="A38" s="155" t="s">
        <v>135</v>
      </c>
      <c r="B38" s="156" t="s">
        <v>114</v>
      </c>
      <c r="C38" s="162" t="s">
        <v>108</v>
      </c>
      <c r="D38" s="161">
        <v>90</v>
      </c>
      <c r="E38" s="187"/>
      <c r="F38" s="157"/>
      <c r="G38" s="157"/>
      <c r="H38" s="158"/>
      <c r="I38" s="83"/>
      <c r="J38" s="154">
        <f>D38</f>
        <v>90</v>
      </c>
      <c r="K38" s="80">
        <f>J38</f>
        <v>90</v>
      </c>
    </row>
    <row r="39" spans="1:13" ht="17.399999999999999" customHeight="1">
      <c r="A39" s="21"/>
      <c r="B39" s="14"/>
      <c r="C39" s="53"/>
      <c r="D39" s="15"/>
      <c r="E39" s="193"/>
      <c r="F39" s="24"/>
      <c r="G39" s="24"/>
      <c r="H39" s="34"/>
      <c r="I39" s="164"/>
      <c r="J39" s="68"/>
      <c r="K39" s="69"/>
    </row>
    <row r="40" spans="1:13" ht="19.2" customHeight="1" thickBot="1">
      <c r="B40" s="200"/>
      <c r="C40" s="201"/>
      <c r="D40" s="202"/>
      <c r="E40" s="195"/>
      <c r="F40" s="196"/>
      <c r="G40" s="196"/>
      <c r="H40" s="197"/>
    </row>
    <row r="41" spans="1:13" s="138" customFormat="1" ht="40.799999999999997" customHeight="1" thickBot="1">
      <c r="A41" s="205" t="s">
        <v>6</v>
      </c>
      <c r="B41" s="203" t="s">
        <v>145</v>
      </c>
      <c r="C41" s="206"/>
      <c r="D41" s="207"/>
      <c r="E41" s="208"/>
      <c r="F41" s="209"/>
      <c r="G41" s="209"/>
      <c r="H41" s="209"/>
      <c r="I41" s="210"/>
      <c r="J41" s="211"/>
      <c r="K41" s="212"/>
      <c r="L41" s="148"/>
      <c r="M41" s="213"/>
    </row>
    <row r="42" spans="1:13" s="138" customFormat="1" ht="47.4" customHeight="1" thickBot="1">
      <c r="A42" s="205" t="s">
        <v>150</v>
      </c>
      <c r="B42" s="204" t="s">
        <v>146</v>
      </c>
      <c r="C42" s="204" t="s">
        <v>147</v>
      </c>
      <c r="D42" s="207"/>
      <c r="E42" s="208"/>
      <c r="F42" s="214"/>
      <c r="G42" s="214"/>
      <c r="H42" s="214"/>
      <c r="I42" s="215"/>
      <c r="J42" s="211"/>
      <c r="K42" s="212"/>
      <c r="L42" s="148"/>
      <c r="M42" s="213"/>
    </row>
  </sheetData>
  <hyperlinks>
    <hyperlink ref="B41" r:id="rId1"/>
  </hyperlinks>
  <pageMargins left="0.70866141732283472" right="0.70866141732283472" top="0.74803149606299213" bottom="0.74803149606299213" header="0.31496062992125984" footer="0.31496062992125984"/>
  <pageSetup paperSize="9" scale="74" fitToHeight="2" orientation="portrait" r:id="rId2"/>
  <headerFooter>
    <oddFooter>&amp;CΣελίδα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ΠΡΟΓΡΑΜΜΑ</vt:lpstr>
      <vt:lpstr>ΠΡΟΓΡΑΜΜΑ!Print_Area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Athina</cp:lastModifiedBy>
  <cp:lastPrinted>2021-05-17T10:14:27Z</cp:lastPrinted>
  <dcterms:created xsi:type="dcterms:W3CDTF">2021-05-07T20:26:53Z</dcterms:created>
  <dcterms:modified xsi:type="dcterms:W3CDTF">2022-05-03T19:47:48Z</dcterms:modified>
</cp:coreProperties>
</file>